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975" windowHeight="10170" activeTab="1"/>
  </bookViews>
  <sheets>
    <sheet name="Summing Dimensions" sheetId="1" r:id="rId1"/>
    <sheet name="Formatting Examples" sheetId="2" r:id="rId2"/>
    <sheet name="Area Costing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<sst xmlns="http://schemas.openxmlformats.org/spreadsheetml/2006/main" count="51" uniqueCount="43">
  <si>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Example of Summing Dimensions</t>
  </si>
  <si>
    <t>User Entered Dimension</t>
  </si>
  <si>
    <t>Converted to Inches</t>
  </si>
  <si>
    <t>12'</t>
  </si>
  <si>
    <t>==&gt;</t>
  </si>
  <si>
    <t>4.5"</t>
  </si>
  <si>
    <t>2"</t>
  </si>
  <si>
    <t>6' - 8 3/4"</t>
  </si>
  <si>
    <t>144 1/16"</t>
  </si>
  <si>
    <t>8'3"</t>
  </si>
  <si>
    <t>2.5'</t>
  </si>
  <si>
    <t>14' - 9.0625"</t>
  </si>
  <si>
    <t>&lt;==</t>
  </si>
  <si>
    <t>Examples of different formating values with i2s()</t>
  </si>
  <si>
    <t>Inches</t>
  </si>
  <si>
    <t>=i2s(x)</t>
  </si>
  <si>
    <t>=i2s(x,1)</t>
  </si>
  <si>
    <t>=i2s(x,2)</t>
  </si>
  <si>
    <t>=i2s(x,3)</t>
  </si>
  <si>
    <t>=i2s(x,4)</t>
  </si>
  <si>
    <t>=i2s(x,5)</t>
  </si>
  <si>
    <t>=i2s(x,5,1)</t>
  </si>
  <si>
    <t>=i2s(x,3,1)</t>
  </si>
  <si>
    <t>Example of Computing with area</t>
  </si>
  <si>
    <t>Room</t>
  </si>
  <si>
    <t>Length</t>
  </si>
  <si>
    <t>Width</t>
  </si>
  <si>
    <t>Area (Sq Inches)</t>
  </si>
  <si>
    <t>Living</t>
  </si>
  <si>
    <t>12' 4"</t>
  </si>
  <si>
    <t>18' 2"</t>
  </si>
  <si>
    <t>Dining</t>
  </si>
  <si>
    <t>22'</t>
  </si>
  <si>
    <t>Bedroom #1</t>
  </si>
  <si>
    <t>14' 4"</t>
  </si>
  <si>
    <t>12' 0"</t>
  </si>
  <si>
    <t>Bedroom #2</t>
  </si>
  <si>
    <t>11' 9"</t>
  </si>
  <si>
    <t>10' 11"</t>
  </si>
  <si>
    <t>Total Area in Sq Inches</t>
  </si>
  <si>
    <t>Sq Feet of Material Needed</t>
  </si>
  <si>
    <t>Cost of Material per Sq Foot</t>
  </si>
  <si>
    <t>Total 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</si>
</sst>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3" borderId="0" applyNumberFormat="0" applyBorder="0" applyAlignment="0" applyProtection="0"/>
    <xf numFmtId="0" fontId="12" fillId="7" borderId="1" applyNumberFormat="0" applyAlignment="0" applyProtection="0"/>
    <xf numFmtId="0" fontId="22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8" fillId="0" borderId="6" applyNumberFormat="0" applyFill="0" applyAlignment="0" applyProtection="0"/>
    <xf numFmtId="0" fontId="17" fillId="23" borderId="0" applyNumberFormat="0" applyBorder="0" applyAlignment="0" applyProtection="0"/>
    <xf numFmtId="0" fontId="1" fillId="24" borderId="7" applyNumberFormat="0" applyFont="0" applyAlignment="0" applyProtection="0"/>
    <xf numFmtId="0" fontId="26" fillId="7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9" xfId="59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7" fillId="0" borderId="9" xfId="59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right"/>
    </xf>
    <xf numFmtId="0" fontId="7" fillId="0" borderId="5" xfId="50" applyAlignment="1" quotePrefix="1">
      <alignment horizontal="right"/>
    </xf>
    <xf numFmtId="0" fontId="0" fillId="0" borderId="10" xfId="0" applyBorder="1" applyAlignment="1">
      <alignment horizontal="right"/>
    </xf>
    <xf numFmtId="0" fontId="7" fillId="0" borderId="5" xfId="50" applyAlignment="1" quotePrefix="1">
      <alignment/>
    </xf>
    <xf numFmtId="8" fontId="0" fillId="0" borderId="0" xfId="0" applyNumberFormat="1" applyAlignment="1">
      <alignment/>
    </xf>
    <xf numFmtId="8" fontId="27" fillId="0" borderId="9" xfId="59" applyNumberFormat="1" applyAlignment="1">
      <alignment/>
    </xf>
    <xf numFmtId="0" fontId="7" fillId="0" borderId="5" xfId="50" applyAlignment="1">
      <alignment horizontal="center"/>
    </xf>
    <xf numFmtId="166" fontId="1" fillId="0" borderId="0" xfId="42" applyNumberFormat="1" applyFont="1" applyAlignment="1">
      <alignment/>
    </xf>
    <xf numFmtId="166" fontId="2" fillId="0" borderId="9" xfId="42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20" fillId="17" borderId="0" xfId="33" applyAlignment="1" quotePrefix="1">
      <alignment horizontal="centerContinuous"/>
    </xf>
    <xf numFmtId="0" fontId="20" fillId="17" borderId="3" xfId="33" applyBorder="1" applyAlignment="1" quotePrefix="1">
      <alignment horizontal="centerContinuous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7.8515625" style="3" customWidth="1"/>
    <col min="2" max="2" width="7.00390625" style="7" customWidth="1"/>
    <col min="3" max="3" width="18.421875" style="0" customWidth="1"/>
    <col min="4" max="4" width="12.140625" style="0" customWidth="1"/>
    <col min="5" max="5" width="14.421875" style="0" customWidth="1"/>
    <col min="6" max="6" width="11.421875" style="0" customWidth="1"/>
    <col min="7" max="7" width="13.57421875" style="0" customWidth="1"/>
  </cols>
  <sheetData>
    <row r="1" spans="1:3" ht="15">
      <c r="A1" s="22" t="s">
        <v>0</v>
      </c>
      <c r="B1" s="22"/>
      <c r="C1" s="22"/>
    </row>
    <row r="3" spans="1:8" ht="15">
      <c r="A3" s="4" t="s">
        <v>1</v>
      </c>
      <c r="C3" s="1" t="s">
        <v>2</v>
      </c>
      <c r="D3" s="8"/>
      <c r="E3" s="8"/>
      <c r="F3" s="8"/>
      <c r="G3" s="8"/>
      <c r="H3" s="8"/>
    </row>
    <row r="4" spans="1:8" ht="15">
      <c r="A4" s="3" t="s">
        <v>3</v>
      </c>
      <c r="B4" s="6" t="s">
        <v>4</v>
      </c>
      <c r="C4">
        <f aca="true" t="shared" si="0" ref="C4:C11">s2i(A4)</f>
        <v>144</v>
      </c>
      <c r="D4" s="3"/>
      <c r="E4" s="3"/>
      <c r="F4" s="3"/>
      <c r="G4" s="3"/>
      <c r="H4" s="3"/>
    </row>
    <row r="5" spans="1:8" ht="15">
      <c r="A5" s="3" t="s">
        <v>5</v>
      </c>
      <c r="B5" s="6" t="s">
        <v>4</v>
      </c>
      <c r="C5">
        <f t="shared" si="0"/>
        <v>4.5</v>
      </c>
      <c r="D5" s="3"/>
      <c r="E5" s="3"/>
      <c r="F5" s="3"/>
      <c r="G5" s="3"/>
      <c r="H5" s="3"/>
    </row>
    <row r="6" spans="1:8" ht="15">
      <c r="A6" s="3" t="s">
        <v>6</v>
      </c>
      <c r="B6" s="6" t="s">
        <v>4</v>
      </c>
      <c r="C6">
        <f t="shared" si="0"/>
        <v>2</v>
      </c>
      <c r="D6" s="3"/>
      <c r="E6" s="3"/>
      <c r="F6" s="3"/>
      <c r="G6" s="3"/>
      <c r="H6" s="3"/>
    </row>
    <row r="7" spans="1:8" ht="15">
      <c r="A7" s="3" t="s">
        <v>7</v>
      </c>
      <c r="B7" s="6" t="s">
        <v>4</v>
      </c>
      <c r="C7">
        <f t="shared" si="0"/>
        <v>80.75</v>
      </c>
      <c r="D7" s="3"/>
      <c r="E7" s="3"/>
      <c r="F7" s="3"/>
      <c r="G7" s="3"/>
      <c r="H7" s="3"/>
    </row>
    <row r="8" spans="1:8" ht="15">
      <c r="A8" s="3" t="s">
        <v>8</v>
      </c>
      <c r="B8" s="6" t="s">
        <v>4</v>
      </c>
      <c r="C8">
        <f t="shared" si="0"/>
        <v>144.0625</v>
      </c>
      <c r="D8" s="3"/>
      <c r="E8" s="3"/>
      <c r="F8" s="3"/>
      <c r="G8" s="3"/>
      <c r="H8" s="3"/>
    </row>
    <row r="9" spans="1:8" ht="15">
      <c r="A9" s="3" t="s">
        <v>9</v>
      </c>
      <c r="B9" s="6" t="s">
        <v>4</v>
      </c>
      <c r="C9">
        <f t="shared" si="0"/>
        <v>99</v>
      </c>
      <c r="D9" s="3"/>
      <c r="E9" s="3"/>
      <c r="F9" s="3"/>
      <c r="G9" s="3"/>
      <c r="H9" s="3"/>
    </row>
    <row r="10" spans="1:8" ht="15">
      <c r="A10" s="3" t="s">
        <v>10</v>
      </c>
      <c r="B10" s="6" t="s">
        <v>4</v>
      </c>
      <c r="C10">
        <f t="shared" si="0"/>
        <v>30</v>
      </c>
      <c r="D10" s="3"/>
      <c r="E10" s="3"/>
      <c r="F10" s="3"/>
      <c r="G10" s="3"/>
      <c r="H10" s="3"/>
    </row>
    <row r="11" spans="1:8" ht="15">
      <c r="A11" s="3" t="s">
        <v>11</v>
      </c>
      <c r="B11" s="6" t="s">
        <v>4</v>
      </c>
      <c r="C11">
        <f t="shared" si="0"/>
        <v>177.0625</v>
      </c>
      <c r="D11" s="3"/>
      <c r="E11" s="3"/>
      <c r="F11" s="3"/>
      <c r="G11" s="3"/>
      <c r="H11" s="3"/>
    </row>
    <row r="12" spans="1:3" ht="15.75" thickBot="1">
      <c r="A12" s="5" t="str">
        <f>i2s(C12)</f>
        <v>56' - 9 3/8"</v>
      </c>
      <c r="B12" s="6" t="s">
        <v>12</v>
      </c>
      <c r="C12" s="2">
        <f>SUM(C4:C11)</f>
        <v>681.375</v>
      </c>
    </row>
    <row r="13" ht="15.75" thickTop="1"/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8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0.00390625" style="19" customWidth="1"/>
    <col min="2" max="2" width="10.140625" style="0" customWidth="1"/>
    <col min="3" max="3" width="12.8515625" style="0" customWidth="1"/>
    <col min="4" max="4" width="7.8515625" style="0" customWidth="1"/>
    <col min="5" max="5" width="12.7109375" style="0" customWidth="1"/>
    <col min="6" max="6" width="12.140625" style="0" customWidth="1"/>
    <col min="8" max="8" width="9.421875" style="0" customWidth="1"/>
    <col min="9" max="9" width="13.28125" style="0" customWidth="1"/>
  </cols>
  <sheetData>
    <row r="1" spans="1:9" ht="15.75" thickBot="1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2" ht="15.75" thickTop="1">
      <c r="B2" s="7"/>
    </row>
    <row r="3" spans="1:9" ht="15">
      <c r="A3" s="20" t="s">
        <v>14</v>
      </c>
      <c r="B3">
        <v>144</v>
      </c>
      <c r="C3">
        <v>4.5</v>
      </c>
      <c r="D3">
        <v>2</v>
      </c>
      <c r="E3">
        <v>80.75</v>
      </c>
      <c r="F3">
        <v>144.0625</v>
      </c>
      <c r="G3">
        <v>99</v>
      </c>
      <c r="H3">
        <v>30</v>
      </c>
      <c r="I3">
        <v>177.0625</v>
      </c>
    </row>
    <row r="4" spans="2:9" ht="15">
      <c r="B4" s="10"/>
      <c r="C4" s="10"/>
      <c r="D4" s="10"/>
      <c r="E4" s="10"/>
      <c r="F4" s="10"/>
      <c r="G4" s="10"/>
      <c r="H4" s="10"/>
      <c r="I4" s="10"/>
    </row>
    <row r="5" spans="1:11" ht="15">
      <c r="A5" s="21" t="s">
        <v>15</v>
      </c>
      <c r="B5" s="12" t="str">
        <f aca="true" t="shared" si="0" ref="B5:I5">i2s(B3)</f>
        <v>12' - 0"</v>
      </c>
      <c r="C5" s="12" t="str">
        <f t="shared" si="0"/>
        <v>0' - 4 1/2"</v>
      </c>
      <c r="D5" s="12" t="str">
        <f t="shared" si="0"/>
        <v>0' - 2"</v>
      </c>
      <c r="E5" s="12" t="str">
        <f t="shared" si="0"/>
        <v>6' - 8 3/4"</v>
      </c>
      <c r="F5" s="12" t="str">
        <f>i2s(F3)</f>
        <v>12' - 0 1/16"</v>
      </c>
      <c r="G5" s="12" t="str">
        <f t="shared" si="0"/>
        <v>8' - 3"</v>
      </c>
      <c r="H5" s="12" t="str">
        <f t="shared" si="0"/>
        <v>2' - 6"</v>
      </c>
      <c r="I5" s="12" t="str">
        <f t="shared" si="0"/>
        <v>14' - 9 1/16"</v>
      </c>
      <c r="K5" s="24"/>
    </row>
    <row r="6" spans="1:9" ht="15">
      <c r="A6" s="21" t="s">
        <v>16</v>
      </c>
      <c r="B6" s="12" t="str">
        <f aca="true" t="shared" si="1" ref="B6:I6">i2s(B3,1)</f>
        <v>12'-0"</v>
      </c>
      <c r="C6" s="12" t="str">
        <f t="shared" si="1"/>
        <v>0'-4 1/2"</v>
      </c>
      <c r="D6" s="12" t="str">
        <f t="shared" si="1"/>
        <v>0'-2"</v>
      </c>
      <c r="E6" s="12" t="str">
        <f t="shared" si="1"/>
        <v>6'-8 3/4"</v>
      </c>
      <c r="F6" s="12" t="str">
        <f t="shared" si="1"/>
        <v>12'-0 1/16"</v>
      </c>
      <c r="G6" s="12" t="str">
        <f t="shared" si="1"/>
        <v>8'-3"</v>
      </c>
      <c r="H6" s="12" t="str">
        <f t="shared" si="1"/>
        <v>2'-6"</v>
      </c>
      <c r="I6" s="12" t="str">
        <f t="shared" si="1"/>
        <v>14'-9 1/16"</v>
      </c>
    </row>
    <row r="7" spans="1:9" ht="15">
      <c r="A7" s="21" t="s">
        <v>17</v>
      </c>
      <c r="B7" s="12" t="str">
        <f aca="true" t="shared" si="2" ref="B7:I7">i2s(B3,2)</f>
        <v>12' 0"</v>
      </c>
      <c r="C7" s="12" t="str">
        <f t="shared" si="2"/>
        <v>0' 4 1/2"</v>
      </c>
      <c r="D7" s="12" t="str">
        <f t="shared" si="2"/>
        <v>0' 2"</v>
      </c>
      <c r="E7" s="12" t="str">
        <f t="shared" si="2"/>
        <v>6' 8 3/4"</v>
      </c>
      <c r="F7" s="12" t="str">
        <f t="shared" si="2"/>
        <v>12' 0 1/16"</v>
      </c>
      <c r="G7" s="12" t="str">
        <f t="shared" si="2"/>
        <v>8' 3"</v>
      </c>
      <c r="H7" s="12" t="str">
        <f t="shared" si="2"/>
        <v>2' 6"</v>
      </c>
      <c r="I7" s="12" t="str">
        <f t="shared" si="2"/>
        <v>14' 9 1/16"</v>
      </c>
    </row>
    <row r="8" spans="1:9" ht="15">
      <c r="A8" s="21" t="s">
        <v>18</v>
      </c>
      <c r="B8" s="12" t="str">
        <f aca="true" t="shared" si="3" ref="B8:I8">i2s(B3,3)</f>
        <v>12'0"</v>
      </c>
      <c r="C8" s="12" t="str">
        <f t="shared" si="3"/>
        <v>0'4 1/2"</v>
      </c>
      <c r="D8" s="12" t="str">
        <f t="shared" si="3"/>
        <v>0'2"</v>
      </c>
      <c r="E8" s="12" t="str">
        <f t="shared" si="3"/>
        <v>6'8 3/4"</v>
      </c>
      <c r="F8" s="12" t="str">
        <f t="shared" si="3"/>
        <v>12'0 1/16"</v>
      </c>
      <c r="G8" s="12" t="str">
        <f t="shared" si="3"/>
        <v>8'3"</v>
      </c>
      <c r="H8" s="12" t="str">
        <f t="shared" si="3"/>
        <v>2'6"</v>
      </c>
      <c r="I8" s="12" t="str">
        <f t="shared" si="3"/>
        <v>14'9 1/16"</v>
      </c>
    </row>
    <row r="9" spans="1:9" ht="15">
      <c r="A9" s="21" t="s">
        <v>19</v>
      </c>
      <c r="B9" s="12" t="str">
        <f aca="true" t="shared" si="4" ref="B9:I9">i2s(B3,4)</f>
        <v>12' 0"</v>
      </c>
      <c r="C9" s="12" t="str">
        <f t="shared" si="4"/>
        <v>0' 4-1/2"</v>
      </c>
      <c r="D9" s="12" t="str">
        <f t="shared" si="4"/>
        <v>0' 2"</v>
      </c>
      <c r="E9" s="12" t="str">
        <f t="shared" si="4"/>
        <v>6' 8-3/4"</v>
      </c>
      <c r="F9" s="12" t="str">
        <f t="shared" si="4"/>
        <v>12' 0-1/16"</v>
      </c>
      <c r="G9" s="12" t="str">
        <f t="shared" si="4"/>
        <v>8' 3"</v>
      </c>
      <c r="H9" s="12" t="str">
        <f t="shared" si="4"/>
        <v>2' 6"</v>
      </c>
      <c r="I9" s="12" t="str">
        <f t="shared" si="4"/>
        <v>14' 9-1/16"</v>
      </c>
    </row>
    <row r="10" spans="1:9" ht="15">
      <c r="A10" s="21" t="s">
        <v>20</v>
      </c>
      <c r="B10" s="12" t="str">
        <f aca="true" t="shared" si="5" ref="B10:I10">i2s(B3,5)</f>
        <v>12'0"</v>
      </c>
      <c r="C10" s="12" t="str">
        <f t="shared" si="5"/>
        <v>0'4-1/2"</v>
      </c>
      <c r="D10" s="12" t="str">
        <f t="shared" si="5"/>
        <v>0'2"</v>
      </c>
      <c r="E10" s="12" t="str">
        <f t="shared" si="5"/>
        <v>6'8-3/4"</v>
      </c>
      <c r="F10" s="12" t="str">
        <f t="shared" si="5"/>
        <v>12'0-1/16"</v>
      </c>
      <c r="G10" s="12" t="str">
        <f t="shared" si="5"/>
        <v>8'3"</v>
      </c>
      <c r="H10" s="12" t="str">
        <f t="shared" si="5"/>
        <v>2'6"</v>
      </c>
      <c r="I10" s="12" t="str">
        <f t="shared" si="5"/>
        <v>14'9-1/16"</v>
      </c>
    </row>
    <row r="11" spans="1:9" ht="15">
      <c r="A11" s="21" t="s">
        <v>21</v>
      </c>
      <c r="B11" s="12" t="str">
        <f>i2s(B3,5,1)</f>
        <v>144"</v>
      </c>
      <c r="C11" s="12" t="str">
        <f aca="true" t="shared" si="6" ref="C11:I11">i2s(C3,5,1)</f>
        <v>4-1/2"</v>
      </c>
      <c r="D11" s="12" t="str">
        <f t="shared" si="6"/>
        <v>2"</v>
      </c>
      <c r="E11" s="12" t="str">
        <f t="shared" si="6"/>
        <v>80-3/4"</v>
      </c>
      <c r="F11" s="12" t="str">
        <f t="shared" si="6"/>
        <v>144-1/16"</v>
      </c>
      <c r="G11" s="12" t="str">
        <f t="shared" si="6"/>
        <v>99"</v>
      </c>
      <c r="H11" s="12" t="str">
        <f t="shared" si="6"/>
        <v>30"</v>
      </c>
      <c r="I11" s="12" t="str">
        <f t="shared" si="6"/>
        <v>177-1/16"</v>
      </c>
    </row>
    <row r="12" spans="1:9" ht="15">
      <c r="A12" s="21" t="s">
        <v>22</v>
      </c>
      <c r="B12" s="12" t="str">
        <f>i2s(B3,3,1)</f>
        <v>144"</v>
      </c>
      <c r="C12" s="12" t="str">
        <f aca="true" t="shared" si="7" ref="C12:I12">i2s(C3,3,1)</f>
        <v>4 1/2"</v>
      </c>
      <c r="D12" s="12" t="str">
        <f t="shared" si="7"/>
        <v>2"</v>
      </c>
      <c r="E12" s="12" t="str">
        <f t="shared" si="7"/>
        <v>80 3/4"</v>
      </c>
      <c r="F12" s="12" t="str">
        <f t="shared" si="7"/>
        <v>144 1/16"</v>
      </c>
      <c r="G12" s="12" t="str">
        <f t="shared" si="7"/>
        <v>99"</v>
      </c>
      <c r="H12" s="12" t="str">
        <f t="shared" si="7"/>
        <v>30"</v>
      </c>
      <c r="I12" s="12" t="str">
        <f t="shared" si="7"/>
        <v>177 1/16"</v>
      </c>
    </row>
    <row r="17" spans="1:9" ht="15">
      <c r="A17" s="20"/>
      <c r="B17" s="3"/>
      <c r="C17" s="3"/>
      <c r="D17" s="3"/>
      <c r="E17" s="3"/>
      <c r="F17" s="3"/>
      <c r="G17" s="3"/>
      <c r="H17" s="3"/>
      <c r="I17" s="3"/>
    </row>
    <row r="18" spans="2:9" ht="15">
      <c r="B18" s="6"/>
      <c r="C18" s="6"/>
      <c r="D18" s="6"/>
      <c r="E18" s="6"/>
      <c r="F18" s="6"/>
      <c r="G18" s="6"/>
      <c r="H18" s="6"/>
      <c r="I18" s="6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2.28125" style="0" customWidth="1"/>
    <col min="2" max="3" width="9.140625" style="3" customWidth="1"/>
    <col min="4" max="4" width="7.140625" style="7" customWidth="1"/>
    <col min="5" max="5" width="15.8515625" style="0" customWidth="1"/>
  </cols>
  <sheetData>
    <row r="1" spans="1:5" ht="15">
      <c r="A1" s="22" t="s">
        <v>23</v>
      </c>
      <c r="B1" s="22"/>
      <c r="C1" s="22"/>
      <c r="D1" s="22"/>
      <c r="E1" s="22"/>
    </row>
    <row r="3" spans="1:5" ht="15.75" thickBot="1">
      <c r="A3" s="13" t="s">
        <v>24</v>
      </c>
      <c r="B3" s="11" t="s">
        <v>25</v>
      </c>
      <c r="C3" s="11" t="s">
        <v>26</v>
      </c>
      <c r="D3" s="16"/>
      <c r="E3" s="13" t="s">
        <v>27</v>
      </c>
    </row>
    <row r="4" spans="1:5" ht="15">
      <c r="A4" t="s">
        <v>28</v>
      </c>
      <c r="B4" s="3" t="s">
        <v>29</v>
      </c>
      <c r="C4" s="3" t="s">
        <v>30</v>
      </c>
      <c r="D4" s="9"/>
      <c r="E4" s="17">
        <f>s2i(B4)*s2i(C4)</f>
        <v>32264</v>
      </c>
    </row>
    <row r="5" spans="1:5" ht="15">
      <c r="A5" t="s">
        <v>31</v>
      </c>
      <c r="B5" s="3" t="s">
        <v>32</v>
      </c>
      <c r="C5" s="3" t="s">
        <v>30</v>
      </c>
      <c r="D5" s="9"/>
      <c r="E5" s="17">
        <f>s2i(B5)*s2i(C5)</f>
        <v>57552</v>
      </c>
    </row>
    <row r="6" spans="1:5" ht="15">
      <c r="A6" t="s">
        <v>33</v>
      </c>
      <c r="B6" s="3" t="s">
        <v>34</v>
      </c>
      <c r="C6" s="3" t="s">
        <v>35</v>
      </c>
      <c r="D6" s="9"/>
      <c r="E6" s="17">
        <f>s2i(B6)*s2i(C6)</f>
        <v>24768</v>
      </c>
    </row>
    <row r="7" spans="1:5" ht="15">
      <c r="A7" t="s">
        <v>36</v>
      </c>
      <c r="B7" s="3" t="s">
        <v>37</v>
      </c>
      <c r="C7" s="3" t="s">
        <v>38</v>
      </c>
      <c r="D7" s="9"/>
      <c r="E7" s="17">
        <f>s2i(B7)*s2i(C7)</f>
        <v>18471</v>
      </c>
    </row>
    <row r="8" ht="15.75" thickBot="1">
      <c r="E8" s="18">
        <f>SUM(E4:E7)</f>
        <v>133055</v>
      </c>
    </row>
    <row r="9" ht="15.75" thickTop="1">
      <c r="E9" s="17"/>
    </row>
    <row r="10" ht="15">
      <c r="E10" s="17"/>
    </row>
    <row r="11" spans="2:5" ht="15">
      <c r="B11" s="3" t="s">
        <v>39</v>
      </c>
      <c r="D11" s="3"/>
      <c r="E11" s="17">
        <f>E8</f>
        <v>133055</v>
      </c>
    </row>
    <row r="12" spans="2:5" ht="15">
      <c r="B12" s="3" t="s">
        <v>40</v>
      </c>
      <c r="D12" s="3"/>
      <c r="E12" s="17">
        <f>ROUNDUP(E11/144,0)</f>
        <v>924</v>
      </c>
    </row>
    <row r="13" spans="2:5" ht="15">
      <c r="B13" s="3" t="s">
        <v>41</v>
      </c>
      <c r="D13" s="3"/>
      <c r="E13" s="14">
        <v>4</v>
      </c>
    </row>
    <row r="14" spans="2:5" ht="15.75" thickBot="1">
      <c r="B14" s="3" t="s">
        <v>42</v>
      </c>
      <c r="D14" s="3"/>
      <c r="E14" s="15">
        <f>E12*E13</f>
        <v>3696</v>
      </c>
    </row>
    <row r="15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levine</dc:creator>
  <cp:keywords/>
  <dc:description/>
  <cp:lastModifiedBy>josh levine</cp:lastModifiedBy>
  <dcterms:created xsi:type="dcterms:W3CDTF">2006-12-19T22:41:25Z</dcterms:created>
  <dcterms:modified xsi:type="dcterms:W3CDTF">2007-08-27T02:18:13Z</dcterms:modified>
  <cp:category/>
  <cp:version/>
  <cp:contentType/>
  <cp:contentStatus/>
</cp:coreProperties>
</file>